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20" windowHeight="7485"/>
  </bookViews>
  <sheets>
    <sheet name="OPEN BB" sheetId="1" r:id="rId1"/>
    <sheet name="JUNIOR BB" sheetId="2" r:id="rId2"/>
    <sheet name="DROPKNEE" sheetId="3" r:id="rId3"/>
    <sheet name="DAMAS" sheetId="4" r:id="rId4"/>
  </sheets>
  <definedNames>
    <definedName name="_xlnm.Print_Area" localSheetId="3">DAMAS!$A$2:$G$10</definedName>
    <definedName name="_xlnm.Print_Area" localSheetId="2">DROPKNEE!$A$2:$H$24</definedName>
    <definedName name="_xlnm.Print_Area" localSheetId="1">'JUNIOR BB'!$A$2:$G$31</definedName>
    <definedName name="_xlnm.Print_Area" localSheetId="0">'OPEN BB'!$A$2:$G$53</definedName>
  </definedNames>
  <calcPr calcId="145621"/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1" i="1"/>
  <c r="D10" i="1"/>
  <c r="D16" i="1"/>
  <c r="D15" i="1"/>
  <c r="D14" i="1"/>
  <c r="D7" i="1"/>
  <c r="D13" i="1"/>
  <c r="D12" i="1"/>
  <c r="D9" i="1"/>
  <c r="D8" i="1"/>
  <c r="D5" i="1"/>
  <c r="D6" i="1"/>
  <c r="D4" i="1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E13" i="3"/>
  <c r="E25" i="3"/>
  <c r="E24" i="3"/>
  <c r="E23" i="3"/>
  <c r="E22" i="3"/>
  <c r="E21" i="3"/>
  <c r="E20" i="3"/>
  <c r="E19" i="3"/>
  <c r="E18" i="3"/>
  <c r="E17" i="3"/>
  <c r="E16" i="3"/>
  <c r="E15" i="3"/>
  <c r="E14" i="3"/>
  <c r="E12" i="3"/>
  <c r="E11" i="3"/>
  <c r="E8" i="3"/>
  <c r="E10" i="3"/>
  <c r="E9" i="3"/>
  <c r="E7" i="3"/>
  <c r="E6" i="3"/>
  <c r="E4" i="3"/>
  <c r="E5" i="3"/>
  <c r="D6" i="4" l="1"/>
  <c r="D4" i="4"/>
  <c r="D5" i="4" l="1"/>
</calcChain>
</file>

<file path=xl/sharedStrings.xml><?xml version="1.0" encoding="utf-8"?>
<sst xmlns="http://schemas.openxmlformats.org/spreadsheetml/2006/main" count="245" uniqueCount="106">
  <si>
    <t>FEDERACION ECUATORIANA DE SURF</t>
  </si>
  <si>
    <t>RANKING NACIONAL 2017 CATEGORIA BODYBOARD OPEN</t>
  </si>
  <si>
    <t>NOMBRES Y APELLIDOS</t>
  </si>
  <si>
    <t>CLUB</t>
  </si>
  <si>
    <t>TOTAL</t>
  </si>
  <si>
    <t>ESMERALDAS</t>
  </si>
  <si>
    <t>GALAPAGOS</t>
  </si>
  <si>
    <t>RANKING NACIONAL 2017 CATEGORIA BODYBOARD JUNIOR</t>
  </si>
  <si>
    <t>RANKING NACIONAL 2017 CATEGORIA BODYBOARD DROPKNEE</t>
  </si>
  <si>
    <t xml:space="preserve"> </t>
  </si>
  <si>
    <t>Francisco Nevares</t>
  </si>
  <si>
    <t>Pedernales</t>
  </si>
  <si>
    <t>Santiago Bowen</t>
  </si>
  <si>
    <t>Liga Dep. Manta</t>
  </si>
  <si>
    <t>Kenet Mera</t>
  </si>
  <si>
    <t>Atacames</t>
  </si>
  <si>
    <t>Jhon Mera</t>
  </si>
  <si>
    <t>Jhonathan Vera</t>
  </si>
  <si>
    <t>Playas</t>
  </si>
  <si>
    <t>Hernan Delgado</t>
  </si>
  <si>
    <t>Manta</t>
  </si>
  <si>
    <t>Jean Mera</t>
  </si>
  <si>
    <t>Boga</t>
  </si>
  <si>
    <t>Carlos Quiñones</t>
  </si>
  <si>
    <t>Geovanny Villamar</t>
  </si>
  <si>
    <t>Julio Cedeño</t>
  </si>
  <si>
    <t>Salinas</t>
  </si>
  <si>
    <t>Washinton Loor</t>
  </si>
  <si>
    <t>Murcielago</t>
  </si>
  <si>
    <t>Jose Flores</t>
  </si>
  <si>
    <t>Esmeraldas</t>
  </si>
  <si>
    <t>Jose Puertas</t>
  </si>
  <si>
    <t>Josue Angel</t>
  </si>
  <si>
    <t>Narciso Yagual</t>
  </si>
  <si>
    <t>Montañita</t>
  </si>
  <si>
    <t>Henry Olmedo</t>
  </si>
  <si>
    <t>Erick Angel</t>
  </si>
  <si>
    <t>Carlos Jama</t>
  </si>
  <si>
    <t>Erick Alcivar</t>
  </si>
  <si>
    <t>Jordan Olmedo</t>
  </si>
  <si>
    <t>Gino Acuña</t>
  </si>
  <si>
    <t>Jaime Avecilla</t>
  </si>
  <si>
    <t>Jose Potes</t>
  </si>
  <si>
    <t>Libertad</t>
  </si>
  <si>
    <t>Jhonny Mendoza</t>
  </si>
  <si>
    <t>Luis Bermudes</t>
  </si>
  <si>
    <t>Diego Nieves</t>
  </si>
  <si>
    <t>Tadeo Lozano</t>
  </si>
  <si>
    <t>Las Palmas</t>
  </si>
  <si>
    <t>Leonel Rodriguez</t>
  </si>
  <si>
    <t>Kevin Quinde</t>
  </si>
  <si>
    <t>Raul Obando</t>
  </si>
  <si>
    <t>Ricardo Velez</t>
  </si>
  <si>
    <t>Pascual Rosales</t>
  </si>
  <si>
    <t>Elias Vera</t>
  </si>
  <si>
    <t>Adrian Orrala</t>
  </si>
  <si>
    <t>Medrano Mentor</t>
  </si>
  <si>
    <t>Adrian Palma</t>
  </si>
  <si>
    <t>Joao Leon</t>
  </si>
  <si>
    <t>Joao Leòn</t>
  </si>
  <si>
    <t>Francisco Nevarez</t>
  </si>
  <si>
    <t>Aso Manabi</t>
  </si>
  <si>
    <t>Jean Pierre Flores</t>
  </si>
  <si>
    <t>Jhonatan Vera</t>
  </si>
  <si>
    <t>Medio</t>
  </si>
  <si>
    <t>Kenneth Mera</t>
  </si>
  <si>
    <t>Daniel Piloso</t>
  </si>
  <si>
    <t>Eliseo Vera</t>
  </si>
  <si>
    <t>Wilson Chila</t>
  </si>
  <si>
    <t>Jhon Quinde</t>
  </si>
  <si>
    <t>Geordy Leon</t>
  </si>
  <si>
    <t>Luis Bermudez</t>
  </si>
  <si>
    <t>Luis Bazan</t>
  </si>
  <si>
    <t>Diana Rodriguez</t>
  </si>
  <si>
    <t>Emily Pua</t>
  </si>
  <si>
    <t>Ocean X</t>
  </si>
  <si>
    <t>Danna Carreño</t>
  </si>
  <si>
    <t>Ileana Roca</t>
  </si>
  <si>
    <t>Dana Dender</t>
  </si>
  <si>
    <t>Katherine Escandon</t>
  </si>
  <si>
    <t>Cañon</t>
  </si>
  <si>
    <t>Galo Merchan</t>
  </si>
  <si>
    <t xml:space="preserve">Cañon </t>
  </si>
  <si>
    <t>Jericco Rosero</t>
  </si>
  <si>
    <t>Steven Maliza</t>
  </si>
  <si>
    <t>ATACAMES</t>
  </si>
  <si>
    <t>Luigi Javier</t>
  </si>
  <si>
    <t>Bogas</t>
  </si>
  <si>
    <t>RANKING NACIONAL CATEGORIA DAMAS OPEN 2017.</t>
  </si>
  <si>
    <t>Anthony Gilces</t>
  </si>
  <si>
    <t>Alex Aragon</t>
  </si>
  <si>
    <t>Michael Obregon</t>
  </si>
  <si>
    <t>lLeo Alvieris</t>
  </si>
  <si>
    <t>Ronald Lainez</t>
  </si>
  <si>
    <t>ESMERALDAS 1RA FECHA</t>
  </si>
  <si>
    <t>GALAPAGOS 2DA FECHA</t>
  </si>
  <si>
    <t>Leo Alvieris Escobar</t>
  </si>
  <si>
    <t>La Libertad</t>
  </si>
  <si>
    <t>Kevin Sanchez</t>
  </si>
  <si>
    <t>Willy Zambrano</t>
  </si>
  <si>
    <t>Canoa</t>
  </si>
  <si>
    <t>Michael Duque</t>
  </si>
  <si>
    <t>Simon Bolivar</t>
  </si>
  <si>
    <t>ATACAMES          3RA FECHA</t>
  </si>
  <si>
    <t>ENGABAO</t>
  </si>
  <si>
    <t>PLAYAS    ENGABAO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</si>
</sst>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2" fillId="5" borderId="0" xfId="0" applyFont="1" applyFill="1" applyAlignment="1">
      <alignment horizontal="left"/>
    </xf>
    <xf numFmtId="0" fontId="0" fillId="0" borderId="0" xfId="0" applyAlignment="1"/>
    <xf numFmtId="0" fontId="0" fillId="5" borderId="0" xfId="0" applyFill="1" applyAlignment="1"/>
    <xf numFmtId="0" fontId="1" fillId="5" borderId="0" xfId="0" applyFont="1" applyFill="1" applyAlignment="1"/>
    <xf numFmtId="0" fontId="3" fillId="5" borderId="0" xfId="0" applyFont="1" applyFill="1" applyAlignment="1"/>
    <xf numFmtId="0" fontId="2" fillId="5" borderId="0" xfId="0" applyFont="1" applyFill="1" applyAlignment="1"/>
    <xf numFmtId="0" fontId="0" fillId="10" borderId="0" xfId="0" applyFill="1" applyAlignment="1"/>
    <xf numFmtId="0" fontId="1" fillId="10" borderId="0" xfId="0" applyFont="1" applyFill="1" applyAlignment="1"/>
    <xf numFmtId="0" fontId="3" fillId="10" borderId="0" xfId="0" applyFont="1" applyFill="1" applyAlignment="1"/>
    <xf numFmtId="0" fontId="2" fillId="10" borderId="0" xfId="0" applyFont="1" applyFill="1" applyAlignment="1"/>
    <xf numFmtId="0" fontId="0" fillId="15" borderId="0" xfId="0" applyFill="1"/>
    <xf numFmtId="0" fontId="0" fillId="0" borderId="1" xfId="0" applyBorder="1" applyAlignment="1"/>
    <xf numFmtId="0" fontId="1" fillId="13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0" borderId="1" xfId="0" applyBorder="1"/>
    <xf numFmtId="0" fontId="1" fillId="18" borderId="1" xfId="0" applyFont="1" applyFill="1" applyBorder="1"/>
    <xf numFmtId="0" fontId="1" fillId="7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1" fillId="2" borderId="1" xfId="0" applyFont="1" applyFill="1" applyBorder="1"/>
    <xf numFmtId="0" fontId="0" fillId="0" borderId="1" xfId="0" applyFill="1" applyBorder="1"/>
    <xf numFmtId="0" fontId="1" fillId="1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19" borderId="0" xfId="0" applyFont="1" applyFill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4" fillId="19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4" fillId="17" borderId="0" xfId="0" applyFont="1" applyFill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I8" sqref="I8"/>
    </sheetView>
  </sheetViews>
  <sheetFormatPr baseColWidth="10" defaultRowHeight="15" x14ac:dyDescent="0.25"/>
  <cols>
    <col min="1" max="1" width="3.42578125" customWidth="1"/>
    <col min="2" max="2" width="22" customWidth="1"/>
    <col min="3" max="3" width="16.85546875" customWidth="1"/>
    <col min="5" max="5" width="15.42578125" customWidth="1"/>
    <col min="6" max="6" width="13.28515625" customWidth="1"/>
  </cols>
  <sheetData>
    <row r="1" spans="1:9" x14ac:dyDescent="0.25">
      <c r="A1" s="1"/>
      <c r="B1" s="2" t="s">
        <v>9</v>
      </c>
      <c r="C1" s="3"/>
      <c r="D1" s="2"/>
      <c r="E1" s="3"/>
      <c r="F1" s="3"/>
      <c r="G1" s="3"/>
      <c r="H1" s="3"/>
      <c r="I1" s="3"/>
    </row>
    <row r="2" spans="1:9" ht="15.75" x14ac:dyDescent="0.25">
      <c r="A2" s="1"/>
      <c r="B2" s="4"/>
      <c r="C2" s="4" t="s">
        <v>1</v>
      </c>
      <c r="D2" s="4"/>
      <c r="E2" s="3"/>
      <c r="F2" s="3"/>
      <c r="G2" s="3"/>
      <c r="H2" s="3"/>
      <c r="I2" s="3"/>
    </row>
    <row r="3" spans="1:9" x14ac:dyDescent="0.25">
      <c r="A3" s="25"/>
      <c r="B3" s="26" t="s">
        <v>2</v>
      </c>
      <c r="C3" s="17" t="s">
        <v>3</v>
      </c>
      <c r="D3" s="18" t="s">
        <v>4</v>
      </c>
      <c r="E3" s="19" t="s">
        <v>5</v>
      </c>
      <c r="F3" s="24" t="s">
        <v>6</v>
      </c>
      <c r="G3" s="28" t="s">
        <v>85</v>
      </c>
      <c r="H3" s="42" t="s">
        <v>104</v>
      </c>
      <c r="I3" s="43"/>
    </row>
    <row r="4" spans="1:9" x14ac:dyDescent="0.25">
      <c r="A4" s="21">
        <v>1</v>
      </c>
      <c r="B4" s="21" t="s">
        <v>10</v>
      </c>
      <c r="C4" s="21" t="s">
        <v>11</v>
      </c>
      <c r="D4" s="21">
        <f>SUM(E4:H4)</f>
        <v>2670</v>
      </c>
      <c r="E4" s="21">
        <v>1000</v>
      </c>
      <c r="F4" s="21">
        <v>0</v>
      </c>
      <c r="G4" s="21">
        <v>1000</v>
      </c>
      <c r="H4" s="29">
        <v>670</v>
      </c>
    </row>
    <row r="5" spans="1:9" x14ac:dyDescent="0.25">
      <c r="A5" s="21">
        <v>2</v>
      </c>
      <c r="B5" s="27" t="s">
        <v>12</v>
      </c>
      <c r="C5" s="21" t="s">
        <v>13</v>
      </c>
      <c r="D5" s="21">
        <f>SUM(E5:H5)</f>
        <v>2260</v>
      </c>
      <c r="E5" s="21">
        <v>860</v>
      </c>
      <c r="F5" s="21">
        <v>0</v>
      </c>
      <c r="G5" s="21">
        <v>400</v>
      </c>
      <c r="H5" s="29">
        <v>1000</v>
      </c>
    </row>
    <row r="6" spans="1:9" x14ac:dyDescent="0.25">
      <c r="A6" s="21">
        <v>3</v>
      </c>
      <c r="B6" s="21" t="s">
        <v>16</v>
      </c>
      <c r="C6" s="21" t="s">
        <v>15</v>
      </c>
      <c r="D6" s="21">
        <f>SUM(E6:H6)</f>
        <v>2200</v>
      </c>
      <c r="E6" s="21">
        <v>610</v>
      </c>
      <c r="F6" s="21">
        <v>0</v>
      </c>
      <c r="G6" s="21">
        <v>860</v>
      </c>
      <c r="H6" s="29">
        <v>730</v>
      </c>
    </row>
    <row r="7" spans="1:9" x14ac:dyDescent="0.25">
      <c r="A7" s="21">
        <v>4</v>
      </c>
      <c r="B7" s="21" t="s">
        <v>45</v>
      </c>
      <c r="C7" s="21" t="s">
        <v>11</v>
      </c>
      <c r="D7" s="21">
        <f>SUM(E7:H7)</f>
        <v>1940</v>
      </c>
      <c r="E7" s="21">
        <v>350</v>
      </c>
      <c r="F7" s="21">
        <v>0</v>
      </c>
      <c r="G7" s="21">
        <v>730</v>
      </c>
      <c r="H7" s="29">
        <v>860</v>
      </c>
    </row>
    <row r="8" spans="1:9" x14ac:dyDescent="0.25">
      <c r="A8" s="21">
        <v>5</v>
      </c>
      <c r="B8" s="21" t="s">
        <v>101</v>
      </c>
      <c r="C8" s="21" t="s">
        <v>18</v>
      </c>
      <c r="D8" s="21">
        <f>SUM(E8:H8)</f>
        <v>1775</v>
      </c>
      <c r="E8" s="21">
        <v>610</v>
      </c>
      <c r="F8" s="21">
        <v>0</v>
      </c>
      <c r="G8" s="21">
        <v>610</v>
      </c>
      <c r="H8" s="29">
        <v>555</v>
      </c>
    </row>
    <row r="9" spans="1:9" x14ac:dyDescent="0.25">
      <c r="A9" s="21">
        <v>6</v>
      </c>
      <c r="B9" s="21" t="s">
        <v>31</v>
      </c>
      <c r="C9" s="21" t="s">
        <v>30</v>
      </c>
      <c r="D9" s="21">
        <f>SUM(E9:H9)</f>
        <v>1730</v>
      </c>
      <c r="E9" s="21">
        <v>450</v>
      </c>
      <c r="F9" s="21">
        <v>0</v>
      </c>
      <c r="G9" s="21">
        <v>670</v>
      </c>
      <c r="H9" s="29">
        <v>610</v>
      </c>
    </row>
    <row r="10" spans="1:9" x14ac:dyDescent="0.25">
      <c r="A10" s="21"/>
      <c r="B10" s="21" t="s">
        <v>19</v>
      </c>
      <c r="C10" s="21" t="s">
        <v>20</v>
      </c>
      <c r="D10" s="21">
        <f>SUM(E10:H10)</f>
        <v>1565</v>
      </c>
      <c r="E10" s="21">
        <v>555</v>
      </c>
      <c r="F10" s="21">
        <v>0</v>
      </c>
      <c r="G10" s="21">
        <v>400</v>
      </c>
      <c r="H10" s="29">
        <v>610</v>
      </c>
    </row>
    <row r="11" spans="1:9" x14ac:dyDescent="0.25">
      <c r="A11" s="21">
        <v>8</v>
      </c>
      <c r="B11" s="21" t="s">
        <v>32</v>
      </c>
      <c r="C11" s="21" t="s">
        <v>102</v>
      </c>
      <c r="D11" s="21">
        <f>SUM(E11:H11)</f>
        <v>1480</v>
      </c>
      <c r="E11" s="21">
        <v>425</v>
      </c>
      <c r="F11" s="21">
        <v>0</v>
      </c>
      <c r="G11" s="21">
        <v>500</v>
      </c>
      <c r="H11" s="29">
        <v>555</v>
      </c>
    </row>
    <row r="12" spans="1:9" x14ac:dyDescent="0.25">
      <c r="A12" s="21">
        <v>9</v>
      </c>
      <c r="B12" s="21" t="s">
        <v>21</v>
      </c>
      <c r="C12" s="21" t="s">
        <v>22</v>
      </c>
      <c r="D12" s="21">
        <f>SUM(E12:H12)</f>
        <v>1110</v>
      </c>
      <c r="E12" s="21">
        <v>555</v>
      </c>
      <c r="F12" s="21">
        <v>0</v>
      </c>
      <c r="G12" s="21">
        <v>555</v>
      </c>
      <c r="H12" s="21">
        <v>0</v>
      </c>
    </row>
    <row r="13" spans="1:9" x14ac:dyDescent="0.25">
      <c r="A13" s="21"/>
      <c r="B13" s="21" t="s">
        <v>23</v>
      </c>
      <c r="C13" s="21" t="s">
        <v>15</v>
      </c>
      <c r="D13" s="21">
        <f>SUM(E13:H13)</f>
        <v>1110</v>
      </c>
      <c r="E13" s="21">
        <v>500</v>
      </c>
      <c r="F13" s="21">
        <v>0</v>
      </c>
      <c r="G13" s="21">
        <v>610</v>
      </c>
      <c r="H13" s="21">
        <v>0</v>
      </c>
    </row>
    <row r="14" spans="1:9" x14ac:dyDescent="0.25">
      <c r="A14" s="21">
        <v>11</v>
      </c>
      <c r="B14" s="21" t="s">
        <v>81</v>
      </c>
      <c r="C14" s="21" t="s">
        <v>80</v>
      </c>
      <c r="D14" s="21">
        <f>SUM(E14:H14)</f>
        <v>1000</v>
      </c>
      <c r="E14" s="21">
        <v>0</v>
      </c>
      <c r="F14" s="21">
        <v>1000</v>
      </c>
      <c r="G14" s="21">
        <v>0</v>
      </c>
      <c r="H14" s="21">
        <v>0</v>
      </c>
    </row>
    <row r="15" spans="1:9" x14ac:dyDescent="0.25">
      <c r="A15" s="21">
        <v>12</v>
      </c>
      <c r="B15" s="21" t="s">
        <v>27</v>
      </c>
      <c r="C15" s="21" t="s">
        <v>28</v>
      </c>
      <c r="D15" s="21">
        <f>SUM(E15:H15)</f>
        <v>1000</v>
      </c>
      <c r="E15" s="21">
        <v>500</v>
      </c>
      <c r="F15" s="21">
        <v>0</v>
      </c>
      <c r="G15" s="21">
        <v>500</v>
      </c>
      <c r="H15" s="21">
        <v>0</v>
      </c>
    </row>
    <row r="16" spans="1:9" x14ac:dyDescent="0.25">
      <c r="A16" s="21">
        <v>13</v>
      </c>
      <c r="B16" s="21" t="s">
        <v>40</v>
      </c>
      <c r="C16" s="21" t="s">
        <v>15</v>
      </c>
      <c r="D16" s="21">
        <f>SUM(E16:H16)</f>
        <v>980</v>
      </c>
      <c r="E16" s="21">
        <v>425</v>
      </c>
      <c r="F16" s="21">
        <v>0</v>
      </c>
      <c r="G16" s="21">
        <v>555</v>
      </c>
      <c r="H16" s="21">
        <v>0</v>
      </c>
    </row>
    <row r="17" spans="1:8" x14ac:dyDescent="0.25">
      <c r="A17" s="21">
        <v>14</v>
      </c>
      <c r="B17" s="21" t="s">
        <v>38</v>
      </c>
      <c r="C17" s="21" t="s">
        <v>15</v>
      </c>
      <c r="D17" s="21">
        <f>SUM(E17:H17)</f>
        <v>875</v>
      </c>
      <c r="E17" s="21">
        <v>425</v>
      </c>
      <c r="F17" s="21">
        <v>0</v>
      </c>
      <c r="G17" s="21">
        <v>450</v>
      </c>
      <c r="H17" s="21">
        <v>0</v>
      </c>
    </row>
    <row r="18" spans="1:8" x14ac:dyDescent="0.25">
      <c r="A18" s="21">
        <v>15</v>
      </c>
      <c r="B18" s="27" t="s">
        <v>83</v>
      </c>
      <c r="C18" s="21" t="s">
        <v>80</v>
      </c>
      <c r="D18" s="21">
        <f>SUM(E18:H18)</f>
        <v>860</v>
      </c>
      <c r="E18" s="21">
        <v>0</v>
      </c>
      <c r="F18" s="21">
        <v>860</v>
      </c>
      <c r="G18" s="21">
        <v>0</v>
      </c>
      <c r="H18" s="21">
        <v>0</v>
      </c>
    </row>
    <row r="19" spans="1:8" x14ac:dyDescent="0.25">
      <c r="A19" s="21"/>
      <c r="B19" s="21" t="s">
        <v>25</v>
      </c>
      <c r="C19" s="21" t="s">
        <v>26</v>
      </c>
      <c r="D19" s="21">
        <f>SUM(E19:H19)</f>
        <v>860</v>
      </c>
      <c r="E19" s="21">
        <v>500</v>
      </c>
      <c r="F19" s="21">
        <v>0</v>
      </c>
      <c r="G19" s="21">
        <v>360</v>
      </c>
      <c r="H19" s="21">
        <v>0</v>
      </c>
    </row>
    <row r="20" spans="1:8" x14ac:dyDescent="0.25">
      <c r="A20" s="21">
        <v>17</v>
      </c>
      <c r="B20" s="21" t="s">
        <v>46</v>
      </c>
      <c r="C20" s="21" t="s">
        <v>15</v>
      </c>
      <c r="D20" s="21">
        <f>SUM(E20:H20)</f>
        <v>800</v>
      </c>
      <c r="E20" s="21">
        <v>350</v>
      </c>
      <c r="F20" s="21">
        <v>0</v>
      </c>
      <c r="G20" s="21">
        <v>450</v>
      </c>
      <c r="H20" s="21">
        <v>0</v>
      </c>
    </row>
    <row r="21" spans="1:8" x14ac:dyDescent="0.25">
      <c r="A21" s="21">
        <v>18</v>
      </c>
      <c r="B21" s="21" t="s">
        <v>35</v>
      </c>
      <c r="C21" s="21" t="s">
        <v>15</v>
      </c>
      <c r="D21" s="21">
        <f>SUM(E21:H21)</f>
        <v>775</v>
      </c>
      <c r="E21" s="21">
        <v>375</v>
      </c>
      <c r="F21" s="21">
        <v>0</v>
      </c>
      <c r="G21" s="21">
        <v>400</v>
      </c>
      <c r="H21" s="21">
        <v>0</v>
      </c>
    </row>
    <row r="22" spans="1:8" x14ac:dyDescent="0.25">
      <c r="A22" s="21">
        <v>19</v>
      </c>
      <c r="B22" s="21" t="s">
        <v>54</v>
      </c>
      <c r="C22" s="21" t="s">
        <v>43</v>
      </c>
      <c r="D22" s="21">
        <f>SUM(E22:H22)</f>
        <v>735</v>
      </c>
      <c r="E22" s="21">
        <v>285</v>
      </c>
      <c r="F22" s="21">
        <v>0</v>
      </c>
      <c r="G22" s="21">
        <v>450</v>
      </c>
      <c r="H22" s="21">
        <v>0</v>
      </c>
    </row>
    <row r="23" spans="1:8" x14ac:dyDescent="0.25">
      <c r="A23" s="21">
        <v>20</v>
      </c>
      <c r="B23" s="21" t="s">
        <v>14</v>
      </c>
      <c r="C23" s="21" t="s">
        <v>15</v>
      </c>
      <c r="D23" s="21">
        <f>SUM(E23:H23)</f>
        <v>730</v>
      </c>
      <c r="E23" s="21">
        <v>730</v>
      </c>
      <c r="F23" s="21">
        <v>0</v>
      </c>
      <c r="G23" s="21">
        <v>0</v>
      </c>
      <c r="H23" s="21">
        <v>0</v>
      </c>
    </row>
    <row r="24" spans="1:8" x14ac:dyDescent="0.25">
      <c r="A24" s="21"/>
      <c r="B24" s="21" t="s">
        <v>84</v>
      </c>
      <c r="C24" s="21" t="s">
        <v>80</v>
      </c>
      <c r="D24" s="21">
        <f>SUM(E24:H24)</f>
        <v>730</v>
      </c>
      <c r="E24" s="21">
        <v>0</v>
      </c>
      <c r="F24" s="21">
        <v>730</v>
      </c>
      <c r="G24" s="21">
        <v>0</v>
      </c>
      <c r="H24" s="21">
        <v>0</v>
      </c>
    </row>
    <row r="25" spans="1:8" x14ac:dyDescent="0.25">
      <c r="A25" s="21">
        <v>22</v>
      </c>
      <c r="B25" s="21" t="s">
        <v>17</v>
      </c>
      <c r="C25" s="21" t="s">
        <v>11</v>
      </c>
      <c r="D25" s="21">
        <f>SUM(E25:H25)</f>
        <v>670</v>
      </c>
      <c r="E25" s="21">
        <v>670</v>
      </c>
      <c r="F25" s="21">
        <v>0</v>
      </c>
      <c r="G25" s="21">
        <v>0</v>
      </c>
      <c r="H25" s="21">
        <v>0</v>
      </c>
    </row>
    <row r="26" spans="1:8" x14ac:dyDescent="0.25">
      <c r="A26" s="21">
        <v>23</v>
      </c>
      <c r="B26" s="21" t="s">
        <v>24</v>
      </c>
      <c r="C26" s="21" t="s">
        <v>18</v>
      </c>
      <c r="D26" s="21">
        <f>SUM(E26:H26)</f>
        <v>500</v>
      </c>
      <c r="E26" s="21">
        <v>500</v>
      </c>
      <c r="F26" s="21">
        <v>0</v>
      </c>
      <c r="G26" s="21">
        <v>0</v>
      </c>
      <c r="H26" s="21">
        <v>0</v>
      </c>
    </row>
    <row r="27" spans="1:8" x14ac:dyDescent="0.25">
      <c r="A27" s="21"/>
      <c r="B27" s="29" t="s">
        <v>86</v>
      </c>
      <c r="C27" s="29" t="s">
        <v>15</v>
      </c>
      <c r="D27" s="21">
        <f>SUM(E27:H27)</f>
        <v>500</v>
      </c>
      <c r="E27" s="29">
        <v>0</v>
      </c>
      <c r="F27" s="29">
        <v>0</v>
      </c>
      <c r="G27" s="29">
        <v>500</v>
      </c>
      <c r="H27" s="21">
        <v>0</v>
      </c>
    </row>
    <row r="28" spans="1:8" x14ac:dyDescent="0.25">
      <c r="A28" s="21"/>
      <c r="B28" s="29" t="s">
        <v>89</v>
      </c>
      <c r="C28" s="29" t="s">
        <v>15</v>
      </c>
      <c r="D28" s="21">
        <f>SUM(E28:H28)</f>
        <v>500</v>
      </c>
      <c r="E28" s="29">
        <v>0</v>
      </c>
      <c r="F28" s="29">
        <v>0</v>
      </c>
      <c r="G28" s="29">
        <v>500</v>
      </c>
      <c r="H28" s="21">
        <v>0</v>
      </c>
    </row>
    <row r="29" spans="1:8" x14ac:dyDescent="0.25">
      <c r="A29" s="21">
        <v>26</v>
      </c>
      <c r="B29" s="21" t="s">
        <v>29</v>
      </c>
      <c r="C29" s="21" t="s">
        <v>30</v>
      </c>
      <c r="D29" s="21">
        <f>SUM(E29:H29)</f>
        <v>450</v>
      </c>
      <c r="E29" s="21">
        <v>450</v>
      </c>
      <c r="F29" s="21">
        <v>0</v>
      </c>
      <c r="G29" s="21">
        <v>0</v>
      </c>
      <c r="H29" s="21">
        <v>0</v>
      </c>
    </row>
    <row r="30" spans="1:8" x14ac:dyDescent="0.25">
      <c r="A30" s="21"/>
      <c r="B30" s="29" t="s">
        <v>62</v>
      </c>
      <c r="C30" s="29" t="s">
        <v>15</v>
      </c>
      <c r="D30" s="21">
        <f>SUM(E30:H30)</f>
        <v>450</v>
      </c>
      <c r="E30" s="29">
        <v>0</v>
      </c>
      <c r="F30" s="29">
        <v>0</v>
      </c>
      <c r="G30" s="29">
        <v>450</v>
      </c>
      <c r="H30" s="21">
        <v>0</v>
      </c>
    </row>
    <row r="31" spans="1:8" x14ac:dyDescent="0.25">
      <c r="A31" s="21">
        <v>28</v>
      </c>
      <c r="B31" s="21" t="s">
        <v>41</v>
      </c>
      <c r="C31" s="21" t="s">
        <v>18</v>
      </c>
      <c r="D31" s="21">
        <f>SUM(E31:H31)</f>
        <v>425</v>
      </c>
      <c r="E31" s="21">
        <v>425</v>
      </c>
      <c r="F31" s="21">
        <v>0</v>
      </c>
      <c r="G31" s="21">
        <v>0</v>
      </c>
      <c r="H31" s="21">
        <v>0</v>
      </c>
    </row>
    <row r="32" spans="1:8" x14ac:dyDescent="0.25">
      <c r="A32" s="21"/>
      <c r="B32" s="21" t="s">
        <v>39</v>
      </c>
      <c r="C32" s="21" t="s">
        <v>15</v>
      </c>
      <c r="D32" s="21">
        <f>SUM(E32:H32)</f>
        <v>425</v>
      </c>
      <c r="E32" s="21">
        <v>425</v>
      </c>
      <c r="F32" s="21">
        <v>0</v>
      </c>
      <c r="G32" s="21">
        <v>0</v>
      </c>
      <c r="H32" s="21">
        <v>0</v>
      </c>
    </row>
    <row r="33" spans="1:8" x14ac:dyDescent="0.25">
      <c r="A33" s="21"/>
      <c r="B33" s="21" t="s">
        <v>69</v>
      </c>
      <c r="C33" s="21" t="s">
        <v>18</v>
      </c>
      <c r="D33" s="21">
        <f>SUM(E33:H33)</f>
        <v>425</v>
      </c>
      <c r="E33" s="21">
        <v>425</v>
      </c>
      <c r="F33" s="21">
        <v>0</v>
      </c>
      <c r="G33" s="21">
        <v>0</v>
      </c>
      <c r="H33" s="21">
        <v>0</v>
      </c>
    </row>
    <row r="34" spans="1:8" x14ac:dyDescent="0.25">
      <c r="A34" s="21">
        <v>31</v>
      </c>
      <c r="B34" s="29" t="s">
        <v>96</v>
      </c>
      <c r="C34" s="29" t="s">
        <v>15</v>
      </c>
      <c r="D34" s="21">
        <f>SUM(E34:H34)</f>
        <v>400</v>
      </c>
      <c r="E34" s="29">
        <v>0</v>
      </c>
      <c r="F34" s="29">
        <v>0</v>
      </c>
      <c r="G34" s="29">
        <v>400</v>
      </c>
      <c r="H34" s="21">
        <v>0</v>
      </c>
    </row>
    <row r="35" spans="1:8" x14ac:dyDescent="0.25">
      <c r="A35" s="21"/>
      <c r="B35" s="29" t="s">
        <v>67</v>
      </c>
      <c r="C35" s="29" t="s">
        <v>97</v>
      </c>
      <c r="D35" s="21">
        <f>SUM(E35:H35)</f>
        <v>400</v>
      </c>
      <c r="E35" s="29">
        <v>0</v>
      </c>
      <c r="F35" s="29">
        <v>0</v>
      </c>
      <c r="G35" s="29">
        <v>400</v>
      </c>
      <c r="H35" s="21">
        <v>0</v>
      </c>
    </row>
    <row r="36" spans="1:8" x14ac:dyDescent="0.25">
      <c r="A36" s="21"/>
      <c r="B36" s="29" t="s">
        <v>90</v>
      </c>
      <c r="C36" s="29" t="s">
        <v>15</v>
      </c>
      <c r="D36" s="21">
        <f>SUM(E36:H36)</f>
        <v>400</v>
      </c>
      <c r="E36" s="29">
        <v>0</v>
      </c>
      <c r="F36" s="29">
        <v>0</v>
      </c>
      <c r="G36" s="29">
        <v>400</v>
      </c>
      <c r="H36" s="21">
        <v>0</v>
      </c>
    </row>
    <row r="37" spans="1:8" x14ac:dyDescent="0.25">
      <c r="A37" s="21"/>
      <c r="B37" s="29" t="s">
        <v>98</v>
      </c>
      <c r="C37" s="29" t="s">
        <v>26</v>
      </c>
      <c r="D37" s="21">
        <f>SUM(E37:H37)</f>
        <v>400</v>
      </c>
      <c r="E37" s="29">
        <v>0</v>
      </c>
      <c r="F37" s="29">
        <v>0</v>
      </c>
      <c r="G37" s="29">
        <v>400</v>
      </c>
      <c r="H37" s="21">
        <v>0</v>
      </c>
    </row>
    <row r="38" spans="1:8" x14ac:dyDescent="0.25">
      <c r="A38" s="21">
        <v>35</v>
      </c>
      <c r="B38" s="21" t="s">
        <v>33</v>
      </c>
      <c r="C38" s="21" t="s">
        <v>34</v>
      </c>
      <c r="D38" s="21">
        <f>SUM(E38:H38)</f>
        <v>375</v>
      </c>
      <c r="E38" s="21">
        <v>375</v>
      </c>
      <c r="F38" s="21">
        <v>0</v>
      </c>
      <c r="G38" s="21">
        <v>0</v>
      </c>
      <c r="H38" s="21">
        <v>0</v>
      </c>
    </row>
    <row r="39" spans="1:8" x14ac:dyDescent="0.25">
      <c r="A39" s="21"/>
      <c r="B39" s="21" t="s">
        <v>36</v>
      </c>
      <c r="C39" s="21" t="s">
        <v>34</v>
      </c>
      <c r="D39" s="21">
        <f>SUM(E39:H39)</f>
        <v>375</v>
      </c>
      <c r="E39" s="21">
        <v>375</v>
      </c>
      <c r="F39" s="21">
        <v>0</v>
      </c>
      <c r="G39" s="21">
        <v>0</v>
      </c>
      <c r="H39" s="21">
        <v>0</v>
      </c>
    </row>
    <row r="40" spans="1:8" x14ac:dyDescent="0.25">
      <c r="A40" s="21"/>
      <c r="B40" s="21" t="s">
        <v>37</v>
      </c>
      <c r="C40" s="21" t="s">
        <v>15</v>
      </c>
      <c r="D40" s="21">
        <f>SUM(E40:H40)</f>
        <v>375</v>
      </c>
      <c r="E40" s="21">
        <v>375</v>
      </c>
      <c r="F40" s="21">
        <v>0</v>
      </c>
      <c r="G40" s="21">
        <v>0</v>
      </c>
      <c r="H40" s="21">
        <v>0</v>
      </c>
    </row>
    <row r="41" spans="1:8" x14ac:dyDescent="0.25">
      <c r="A41" s="21">
        <v>38</v>
      </c>
      <c r="B41" s="29" t="s">
        <v>91</v>
      </c>
      <c r="C41" s="29" t="s">
        <v>15</v>
      </c>
      <c r="D41" s="21">
        <f>SUM(E41:H41)</f>
        <v>360</v>
      </c>
      <c r="E41" s="29">
        <v>0</v>
      </c>
      <c r="F41" s="29">
        <v>0</v>
      </c>
      <c r="G41" s="29">
        <v>360</v>
      </c>
      <c r="H41" s="21">
        <v>0</v>
      </c>
    </row>
    <row r="42" spans="1:8" x14ac:dyDescent="0.25">
      <c r="A42" s="21"/>
      <c r="B42" s="29" t="s">
        <v>99</v>
      </c>
      <c r="C42" s="29" t="s">
        <v>100</v>
      </c>
      <c r="D42" s="21">
        <f>SUM(E42:H42)</f>
        <v>360</v>
      </c>
      <c r="E42" s="29">
        <v>0</v>
      </c>
      <c r="F42" s="29">
        <v>0</v>
      </c>
      <c r="G42" s="29">
        <v>360</v>
      </c>
      <c r="H42" s="21">
        <v>0</v>
      </c>
    </row>
    <row r="43" spans="1:8" x14ac:dyDescent="0.25">
      <c r="A43" s="21">
        <v>40</v>
      </c>
      <c r="B43" s="21" t="s">
        <v>42</v>
      </c>
      <c r="C43" s="21" t="s">
        <v>43</v>
      </c>
      <c r="D43" s="21">
        <f>SUM(E43:H43)</f>
        <v>350</v>
      </c>
      <c r="E43" s="21">
        <v>350</v>
      </c>
      <c r="F43" s="21">
        <v>0</v>
      </c>
      <c r="G43" s="21">
        <v>0</v>
      </c>
      <c r="H43" s="21">
        <v>0</v>
      </c>
    </row>
    <row r="44" spans="1:8" x14ac:dyDescent="0.25">
      <c r="A44" s="21"/>
      <c r="B44" s="21" t="s">
        <v>44</v>
      </c>
      <c r="C44" s="21" t="s">
        <v>20</v>
      </c>
      <c r="D44" s="21">
        <f>SUM(E44:H44)</f>
        <v>350</v>
      </c>
      <c r="E44" s="21">
        <v>350</v>
      </c>
      <c r="F44" s="21">
        <v>0</v>
      </c>
      <c r="G44" s="21">
        <v>0</v>
      </c>
      <c r="H44" s="21">
        <v>0</v>
      </c>
    </row>
    <row r="45" spans="1:8" x14ac:dyDescent="0.25">
      <c r="A45" s="21"/>
      <c r="B45" s="21" t="s">
        <v>47</v>
      </c>
      <c r="C45" s="21" t="s">
        <v>48</v>
      </c>
      <c r="D45" s="21">
        <f>SUM(E45:H45)</f>
        <v>350</v>
      </c>
      <c r="E45" s="21">
        <v>350</v>
      </c>
      <c r="F45" s="21">
        <v>0</v>
      </c>
      <c r="G45" s="21">
        <v>0</v>
      </c>
      <c r="H45" s="21">
        <v>0</v>
      </c>
    </row>
    <row r="46" spans="1:8" x14ac:dyDescent="0.25">
      <c r="A46" s="21"/>
      <c r="B46" s="21" t="s">
        <v>49</v>
      </c>
      <c r="C46" s="21" t="s">
        <v>15</v>
      </c>
      <c r="D46" s="21">
        <f>SUM(E46:H46)</f>
        <v>350</v>
      </c>
      <c r="E46" s="21">
        <v>350</v>
      </c>
      <c r="F46" s="21">
        <v>0</v>
      </c>
      <c r="G46" s="21">
        <v>0</v>
      </c>
      <c r="H46" s="21">
        <v>0</v>
      </c>
    </row>
    <row r="47" spans="1:8" x14ac:dyDescent="0.25">
      <c r="A47" s="21"/>
      <c r="B47" s="21" t="s">
        <v>50</v>
      </c>
      <c r="C47" s="21" t="s">
        <v>18</v>
      </c>
      <c r="D47" s="21">
        <f>SUM(E47:H47)</f>
        <v>350</v>
      </c>
      <c r="E47" s="21">
        <v>350</v>
      </c>
      <c r="F47" s="21">
        <v>0</v>
      </c>
      <c r="G47" s="21">
        <v>0</v>
      </c>
      <c r="H47" s="21">
        <v>0</v>
      </c>
    </row>
    <row r="48" spans="1:8" x14ac:dyDescent="0.25">
      <c r="A48" s="21"/>
      <c r="B48" s="21" t="s">
        <v>51</v>
      </c>
      <c r="C48" s="21" t="s">
        <v>15</v>
      </c>
      <c r="D48" s="21">
        <f>SUM(E48:H48)</f>
        <v>350</v>
      </c>
      <c r="E48" s="21">
        <v>350</v>
      </c>
      <c r="F48" s="21">
        <v>0</v>
      </c>
      <c r="G48" s="21">
        <v>0</v>
      </c>
      <c r="H48" s="21">
        <v>0</v>
      </c>
    </row>
    <row r="49" spans="1:8" x14ac:dyDescent="0.25">
      <c r="A49" s="21"/>
      <c r="B49" s="21" t="s">
        <v>52</v>
      </c>
      <c r="C49" s="21" t="s">
        <v>20</v>
      </c>
      <c r="D49" s="21">
        <f>SUM(E49:H49)</f>
        <v>350</v>
      </c>
      <c r="E49" s="21">
        <v>350</v>
      </c>
      <c r="F49" s="21">
        <v>0</v>
      </c>
      <c r="G49" s="21">
        <v>0</v>
      </c>
      <c r="H49" s="21">
        <v>0</v>
      </c>
    </row>
    <row r="50" spans="1:8" x14ac:dyDescent="0.25">
      <c r="A50" s="21"/>
      <c r="B50" s="21" t="s">
        <v>53</v>
      </c>
      <c r="C50" s="21" t="s">
        <v>34</v>
      </c>
      <c r="D50" s="21">
        <f>SUM(E50:H50)</f>
        <v>350</v>
      </c>
      <c r="E50" s="21">
        <v>350</v>
      </c>
      <c r="F50" s="21">
        <v>0</v>
      </c>
      <c r="G50" s="21">
        <v>0</v>
      </c>
      <c r="H50" s="21">
        <v>0</v>
      </c>
    </row>
    <row r="51" spans="1:8" x14ac:dyDescent="0.25">
      <c r="A51" s="21">
        <v>48</v>
      </c>
      <c r="B51" s="21" t="s">
        <v>55</v>
      </c>
      <c r="C51" s="21" t="s">
        <v>18</v>
      </c>
      <c r="D51" s="21">
        <f>SUM(E51:H51)</f>
        <v>285</v>
      </c>
      <c r="E51" s="21">
        <v>285</v>
      </c>
      <c r="F51" s="21">
        <v>0</v>
      </c>
      <c r="G51" s="21">
        <v>0</v>
      </c>
      <c r="H51" s="21">
        <v>0</v>
      </c>
    </row>
    <row r="52" spans="1:8" x14ac:dyDescent="0.25">
      <c r="A52" s="21"/>
      <c r="B52" s="21" t="s">
        <v>56</v>
      </c>
      <c r="C52" s="21" t="s">
        <v>48</v>
      </c>
      <c r="D52" s="21">
        <f>SUM(E52:H52)</f>
        <v>285</v>
      </c>
      <c r="E52" s="21">
        <v>285</v>
      </c>
      <c r="F52" s="21">
        <v>0</v>
      </c>
      <c r="G52" s="21">
        <v>0</v>
      </c>
      <c r="H52" s="21">
        <v>0</v>
      </c>
    </row>
    <row r="53" spans="1:8" x14ac:dyDescent="0.25">
      <c r="A53" s="21"/>
      <c r="B53" s="21" t="s">
        <v>57</v>
      </c>
      <c r="C53" s="21" t="s">
        <v>43</v>
      </c>
      <c r="D53" s="21">
        <f>SUM(E53:H53)</f>
        <v>285</v>
      </c>
      <c r="E53" s="21">
        <v>285</v>
      </c>
      <c r="F53" s="21">
        <v>0</v>
      </c>
      <c r="G53" s="21">
        <v>0</v>
      </c>
      <c r="H53" s="21">
        <v>0</v>
      </c>
    </row>
  </sheetData>
  <sortState ref="B4:H53">
    <sortCondition descending="1" ref="D4:D53"/>
  </sortState>
  <pageMargins left="0.70866141732283472" right="0.70866141732283472" top="0" bottom="0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2" workbookViewId="0">
      <selection activeCell="I9" sqref="I9"/>
    </sheetView>
  </sheetViews>
  <sheetFormatPr baseColWidth="10" defaultRowHeight="15" x14ac:dyDescent="0.25"/>
  <cols>
    <col min="1" max="1" width="3.85546875" customWidth="1"/>
    <col min="2" max="2" width="21.7109375" bestFit="1" customWidth="1"/>
    <col min="5" max="7" width="15.7109375" customWidth="1"/>
    <col min="8" max="8" width="13.7109375" customWidth="1"/>
    <col min="9" max="9" width="14.28515625" customWidth="1"/>
  </cols>
  <sheetData>
    <row r="1" spans="1:10" ht="18.75" x14ac:dyDescent="0.3">
      <c r="A1" s="6"/>
      <c r="B1" s="7"/>
      <c r="C1" s="8" t="s">
        <v>0</v>
      </c>
      <c r="D1" s="7"/>
      <c r="E1" s="6"/>
      <c r="F1" s="6"/>
      <c r="G1" s="6"/>
      <c r="H1" s="6"/>
      <c r="I1" s="6"/>
      <c r="J1" s="5"/>
    </row>
    <row r="2" spans="1:10" ht="15.75" x14ac:dyDescent="0.25">
      <c r="A2" s="6"/>
      <c r="B2" s="9"/>
      <c r="C2" s="9" t="s">
        <v>7</v>
      </c>
      <c r="D2" s="9"/>
      <c r="E2" s="6"/>
      <c r="F2" s="6"/>
      <c r="G2" s="6"/>
      <c r="H2" s="6"/>
      <c r="I2" s="6"/>
      <c r="J2" s="5"/>
    </row>
    <row r="3" spans="1:10" ht="31.5" customHeight="1" x14ac:dyDescent="0.25">
      <c r="A3" s="15"/>
      <c r="B3" s="33" t="s">
        <v>2</v>
      </c>
      <c r="C3" s="32" t="s">
        <v>3</v>
      </c>
      <c r="D3" s="31" t="s">
        <v>4</v>
      </c>
      <c r="E3" s="34" t="s">
        <v>94</v>
      </c>
      <c r="F3" s="35" t="s">
        <v>95</v>
      </c>
      <c r="G3" s="30" t="s">
        <v>103</v>
      </c>
      <c r="H3" s="41" t="s">
        <v>105</v>
      </c>
      <c r="I3" s="14"/>
    </row>
    <row r="4" spans="1:10" x14ac:dyDescent="0.25">
      <c r="A4" s="21">
        <v>1</v>
      </c>
      <c r="B4" s="21" t="s">
        <v>59</v>
      </c>
      <c r="C4" s="21" t="s">
        <v>15</v>
      </c>
      <c r="D4" s="21">
        <f>SUM(E4:H4)</f>
        <v>2860</v>
      </c>
      <c r="E4" s="21">
        <v>1000</v>
      </c>
      <c r="F4" s="21">
        <v>0</v>
      </c>
      <c r="G4" s="36">
        <v>860</v>
      </c>
      <c r="H4" s="29">
        <v>1000</v>
      </c>
    </row>
    <row r="5" spans="1:10" x14ac:dyDescent="0.25">
      <c r="A5" s="21"/>
      <c r="B5" s="21" t="s">
        <v>60</v>
      </c>
      <c r="C5" s="21" t="s">
        <v>11</v>
      </c>
      <c r="D5" s="21">
        <f t="shared" ref="D5:D31" si="0">SUM(E5:H5)</f>
        <v>2720</v>
      </c>
      <c r="E5" s="21">
        <v>860</v>
      </c>
      <c r="F5" s="21">
        <v>0</v>
      </c>
      <c r="G5" s="21">
        <v>1000</v>
      </c>
      <c r="H5" s="29">
        <v>860</v>
      </c>
    </row>
    <row r="6" spans="1:10" x14ac:dyDescent="0.25">
      <c r="A6" s="21">
        <v>3</v>
      </c>
      <c r="B6" s="21" t="s">
        <v>16</v>
      </c>
      <c r="C6" s="21" t="s">
        <v>15</v>
      </c>
      <c r="D6" s="21">
        <f t="shared" si="0"/>
        <v>2010</v>
      </c>
      <c r="E6" s="21">
        <v>730</v>
      </c>
      <c r="F6" s="21">
        <v>0</v>
      </c>
      <c r="G6" s="21">
        <v>610</v>
      </c>
      <c r="H6" s="29">
        <v>670</v>
      </c>
    </row>
    <row r="7" spans="1:10" x14ac:dyDescent="0.25">
      <c r="A7" s="21">
        <v>4</v>
      </c>
      <c r="B7" s="21" t="s">
        <v>27</v>
      </c>
      <c r="C7" s="21" t="s">
        <v>61</v>
      </c>
      <c r="D7" s="21">
        <f t="shared" si="0"/>
        <v>2010</v>
      </c>
      <c r="E7" s="21">
        <v>610</v>
      </c>
      <c r="F7" s="21">
        <v>0</v>
      </c>
      <c r="G7" s="21">
        <v>670</v>
      </c>
      <c r="H7" s="29">
        <v>730</v>
      </c>
    </row>
    <row r="8" spans="1:10" x14ac:dyDescent="0.25">
      <c r="A8" s="21">
        <v>5</v>
      </c>
      <c r="B8" s="21" t="s">
        <v>12</v>
      </c>
      <c r="C8" s="21" t="s">
        <v>20</v>
      </c>
      <c r="D8" s="21">
        <f t="shared" si="0"/>
        <v>1225</v>
      </c>
      <c r="E8" s="21">
        <v>670</v>
      </c>
      <c r="F8" s="21">
        <v>0</v>
      </c>
      <c r="G8" s="21">
        <v>555</v>
      </c>
      <c r="H8" s="21">
        <v>0</v>
      </c>
    </row>
    <row r="9" spans="1:10" x14ac:dyDescent="0.25">
      <c r="A9" s="21">
        <v>6</v>
      </c>
      <c r="B9" s="21" t="s">
        <v>31</v>
      </c>
      <c r="C9" s="21" t="s">
        <v>15</v>
      </c>
      <c r="D9" s="21">
        <f t="shared" si="0"/>
        <v>1205</v>
      </c>
      <c r="E9" s="21">
        <v>475</v>
      </c>
      <c r="F9" s="21">
        <v>0</v>
      </c>
      <c r="G9" s="21">
        <v>730</v>
      </c>
      <c r="H9" s="21">
        <v>0</v>
      </c>
    </row>
    <row r="10" spans="1:10" x14ac:dyDescent="0.25">
      <c r="A10" s="21">
        <v>7</v>
      </c>
      <c r="B10" s="21" t="s">
        <v>81</v>
      </c>
      <c r="C10" s="21" t="s">
        <v>82</v>
      </c>
      <c r="D10" s="21">
        <f t="shared" si="0"/>
        <v>1000</v>
      </c>
      <c r="E10" s="21">
        <v>0</v>
      </c>
      <c r="F10" s="21">
        <v>1000</v>
      </c>
      <c r="G10" s="21">
        <v>0</v>
      </c>
      <c r="H10" s="21">
        <v>0</v>
      </c>
    </row>
    <row r="11" spans="1:10" x14ac:dyDescent="0.25">
      <c r="A11" s="21">
        <v>8</v>
      </c>
      <c r="B11" s="21" t="s">
        <v>54</v>
      </c>
      <c r="C11" s="21" t="s">
        <v>43</v>
      </c>
      <c r="D11" s="21">
        <f t="shared" si="0"/>
        <v>975</v>
      </c>
      <c r="E11" s="21">
        <v>475</v>
      </c>
      <c r="F11" s="21">
        <v>0</v>
      </c>
      <c r="G11" s="21">
        <v>500</v>
      </c>
      <c r="H11" s="21">
        <v>0</v>
      </c>
    </row>
    <row r="12" spans="1:10" x14ac:dyDescent="0.25">
      <c r="A12" s="21"/>
      <c r="B12" s="21" t="s">
        <v>67</v>
      </c>
      <c r="C12" s="21" t="s">
        <v>43</v>
      </c>
      <c r="D12" s="21">
        <f t="shared" si="0"/>
        <v>975</v>
      </c>
      <c r="E12" s="21">
        <v>475</v>
      </c>
      <c r="F12" s="21">
        <v>0</v>
      </c>
      <c r="G12" s="21">
        <v>500</v>
      </c>
      <c r="H12" s="21">
        <v>0</v>
      </c>
    </row>
    <row r="13" spans="1:10" x14ac:dyDescent="0.25">
      <c r="A13" s="21">
        <v>10</v>
      </c>
      <c r="B13" s="21" t="s">
        <v>19</v>
      </c>
      <c r="C13" s="21" t="s">
        <v>18</v>
      </c>
      <c r="D13" s="21">
        <f t="shared" si="0"/>
        <v>925</v>
      </c>
      <c r="E13" s="21">
        <v>475</v>
      </c>
      <c r="F13" s="21">
        <v>0</v>
      </c>
      <c r="G13" s="21">
        <v>450</v>
      </c>
      <c r="H13" s="21">
        <v>0</v>
      </c>
    </row>
    <row r="14" spans="1:10" x14ac:dyDescent="0.25">
      <c r="A14" s="21">
        <v>11</v>
      </c>
      <c r="B14" s="21" t="s">
        <v>83</v>
      </c>
      <c r="C14" s="21" t="s">
        <v>82</v>
      </c>
      <c r="D14" s="21">
        <f t="shared" si="0"/>
        <v>860</v>
      </c>
      <c r="E14" s="21">
        <v>0</v>
      </c>
      <c r="F14" s="21">
        <v>860</v>
      </c>
      <c r="G14" s="21">
        <v>0</v>
      </c>
      <c r="H14" s="21">
        <v>0</v>
      </c>
    </row>
    <row r="15" spans="1:10" x14ac:dyDescent="0.25">
      <c r="A15" s="21">
        <v>12</v>
      </c>
      <c r="B15" s="21" t="s">
        <v>84</v>
      </c>
      <c r="C15" s="21" t="s">
        <v>82</v>
      </c>
      <c r="D15" s="21">
        <f t="shared" si="0"/>
        <v>730</v>
      </c>
      <c r="E15" s="21">
        <v>0</v>
      </c>
      <c r="F15" s="21">
        <v>730</v>
      </c>
      <c r="G15" s="21">
        <v>0</v>
      </c>
      <c r="H15" s="21">
        <v>0</v>
      </c>
    </row>
    <row r="16" spans="1:10" x14ac:dyDescent="0.25">
      <c r="A16" s="21">
        <v>13</v>
      </c>
      <c r="B16" s="21" t="s">
        <v>62</v>
      </c>
      <c r="C16" s="21"/>
      <c r="D16" s="21">
        <f t="shared" si="0"/>
        <v>610</v>
      </c>
      <c r="E16" s="21">
        <v>610</v>
      </c>
      <c r="F16" s="21">
        <v>0</v>
      </c>
      <c r="G16" s="21">
        <v>0</v>
      </c>
      <c r="H16" s="21">
        <v>0</v>
      </c>
    </row>
    <row r="17" spans="1:8" x14ac:dyDescent="0.25">
      <c r="A17" s="21"/>
      <c r="B17" s="29" t="s">
        <v>89</v>
      </c>
      <c r="C17" s="29" t="s">
        <v>15</v>
      </c>
      <c r="D17" s="21">
        <f t="shared" si="0"/>
        <v>610</v>
      </c>
      <c r="E17" s="29">
        <v>0</v>
      </c>
      <c r="F17" s="29">
        <v>0</v>
      </c>
      <c r="G17" s="29">
        <v>610</v>
      </c>
      <c r="H17" s="21">
        <v>0</v>
      </c>
    </row>
    <row r="18" spans="1:8" x14ac:dyDescent="0.25">
      <c r="A18" s="21">
        <v>14</v>
      </c>
      <c r="B18" s="21" t="s">
        <v>63</v>
      </c>
      <c r="C18" s="21" t="s">
        <v>64</v>
      </c>
      <c r="D18" s="21">
        <f t="shared" si="0"/>
        <v>555</v>
      </c>
      <c r="E18" s="21">
        <v>555</v>
      </c>
      <c r="F18" s="21">
        <v>0</v>
      </c>
      <c r="G18" s="21">
        <v>0</v>
      </c>
      <c r="H18" s="21">
        <v>0</v>
      </c>
    </row>
    <row r="19" spans="1:8" x14ac:dyDescent="0.25">
      <c r="A19" s="21"/>
      <c r="B19" s="21" t="s">
        <v>65</v>
      </c>
      <c r="C19" s="21" t="s">
        <v>15</v>
      </c>
      <c r="D19" s="21">
        <f t="shared" si="0"/>
        <v>555</v>
      </c>
      <c r="E19" s="21">
        <v>555</v>
      </c>
      <c r="F19" s="21">
        <v>0</v>
      </c>
      <c r="G19" s="21">
        <v>0</v>
      </c>
      <c r="H19" s="21">
        <v>0</v>
      </c>
    </row>
    <row r="20" spans="1:8" x14ac:dyDescent="0.25">
      <c r="A20" s="21"/>
      <c r="B20" s="21" t="s">
        <v>66</v>
      </c>
      <c r="C20" s="21" t="s">
        <v>11</v>
      </c>
      <c r="D20" s="21">
        <f t="shared" si="0"/>
        <v>555</v>
      </c>
      <c r="E20" s="21">
        <v>555</v>
      </c>
      <c r="F20" s="21">
        <v>0</v>
      </c>
      <c r="G20" s="21">
        <v>0</v>
      </c>
      <c r="H20" s="21">
        <v>0</v>
      </c>
    </row>
    <row r="21" spans="1:8" x14ac:dyDescent="0.25">
      <c r="A21" s="21"/>
      <c r="B21" s="29" t="s">
        <v>90</v>
      </c>
      <c r="C21" s="29" t="s">
        <v>15</v>
      </c>
      <c r="D21" s="21">
        <f t="shared" si="0"/>
        <v>555</v>
      </c>
      <c r="E21" s="29">
        <v>0</v>
      </c>
      <c r="F21" s="29">
        <v>0</v>
      </c>
      <c r="G21" s="29">
        <v>555</v>
      </c>
      <c r="H21" s="21">
        <v>0</v>
      </c>
    </row>
    <row r="22" spans="1:8" x14ac:dyDescent="0.25">
      <c r="A22" s="21">
        <v>18</v>
      </c>
      <c r="B22" s="29" t="s">
        <v>91</v>
      </c>
      <c r="C22" s="29" t="s">
        <v>15</v>
      </c>
      <c r="D22" s="21">
        <f t="shared" si="0"/>
        <v>500</v>
      </c>
      <c r="E22" s="29">
        <v>0</v>
      </c>
      <c r="F22" s="29">
        <v>0</v>
      </c>
      <c r="G22" s="29">
        <v>500</v>
      </c>
      <c r="H22" s="21">
        <v>0</v>
      </c>
    </row>
    <row r="23" spans="1:8" x14ac:dyDescent="0.25">
      <c r="A23" s="21"/>
      <c r="B23" s="29" t="s">
        <v>29</v>
      </c>
      <c r="C23" s="29" t="s">
        <v>15</v>
      </c>
      <c r="D23" s="21">
        <f t="shared" si="0"/>
        <v>500</v>
      </c>
      <c r="E23" s="29">
        <v>0</v>
      </c>
      <c r="F23" s="29">
        <v>0</v>
      </c>
      <c r="G23" s="29">
        <v>500</v>
      </c>
      <c r="H23" s="21">
        <v>0</v>
      </c>
    </row>
    <row r="24" spans="1:8" x14ac:dyDescent="0.25">
      <c r="A24" s="21">
        <v>20</v>
      </c>
      <c r="B24" s="21" t="s">
        <v>49</v>
      </c>
      <c r="C24" s="21"/>
      <c r="D24" s="21">
        <f t="shared" si="0"/>
        <v>488</v>
      </c>
      <c r="E24" s="21">
        <v>488</v>
      </c>
      <c r="F24" s="21">
        <v>0</v>
      </c>
      <c r="G24" s="21">
        <v>0</v>
      </c>
      <c r="H24" s="21">
        <v>0</v>
      </c>
    </row>
    <row r="25" spans="1:8" x14ac:dyDescent="0.25">
      <c r="A25" s="21">
        <v>21</v>
      </c>
      <c r="B25" s="21" t="s">
        <v>36</v>
      </c>
      <c r="C25" s="21" t="s">
        <v>30</v>
      </c>
      <c r="D25" s="21">
        <f t="shared" si="0"/>
        <v>475</v>
      </c>
      <c r="E25" s="21">
        <v>475</v>
      </c>
      <c r="F25" s="21">
        <v>0</v>
      </c>
      <c r="G25" s="21">
        <v>0</v>
      </c>
      <c r="H25" s="21">
        <v>0</v>
      </c>
    </row>
    <row r="26" spans="1:8" x14ac:dyDescent="0.25">
      <c r="A26" s="21">
        <v>22</v>
      </c>
      <c r="B26" s="29" t="s">
        <v>92</v>
      </c>
      <c r="C26" s="29" t="s">
        <v>15</v>
      </c>
      <c r="D26" s="21">
        <f t="shared" si="0"/>
        <v>450</v>
      </c>
      <c r="E26" s="29">
        <v>0</v>
      </c>
      <c r="F26" s="29">
        <v>0</v>
      </c>
      <c r="G26" s="29">
        <v>450</v>
      </c>
      <c r="H26" s="21">
        <v>0</v>
      </c>
    </row>
    <row r="27" spans="1:8" x14ac:dyDescent="0.25">
      <c r="A27" s="21"/>
      <c r="B27" s="29" t="s">
        <v>93</v>
      </c>
      <c r="C27" s="29" t="s">
        <v>15</v>
      </c>
      <c r="D27" s="21">
        <f t="shared" si="0"/>
        <v>450</v>
      </c>
      <c r="E27" s="29">
        <v>0</v>
      </c>
      <c r="F27" s="29">
        <v>0</v>
      </c>
      <c r="G27" s="29">
        <v>450</v>
      </c>
      <c r="H27" s="21">
        <v>0</v>
      </c>
    </row>
    <row r="28" spans="1:8" x14ac:dyDescent="0.25">
      <c r="A28" s="21">
        <v>24</v>
      </c>
      <c r="B28" s="21" t="s">
        <v>68</v>
      </c>
      <c r="C28" s="21" t="s">
        <v>11</v>
      </c>
      <c r="D28" s="21">
        <f t="shared" si="0"/>
        <v>413</v>
      </c>
      <c r="E28" s="21">
        <v>413</v>
      </c>
      <c r="F28" s="21">
        <v>0</v>
      </c>
      <c r="G28" s="21">
        <v>0</v>
      </c>
      <c r="H28" s="21">
        <v>0</v>
      </c>
    </row>
    <row r="29" spans="1:8" x14ac:dyDescent="0.25">
      <c r="A29" s="21"/>
      <c r="B29" s="21" t="s">
        <v>69</v>
      </c>
      <c r="C29" s="21" t="s">
        <v>18</v>
      </c>
      <c r="D29" s="21">
        <f t="shared" si="0"/>
        <v>413</v>
      </c>
      <c r="E29" s="21">
        <v>413</v>
      </c>
      <c r="F29" s="21">
        <v>0</v>
      </c>
      <c r="G29" s="21">
        <v>0</v>
      </c>
      <c r="H29" s="21">
        <v>0</v>
      </c>
    </row>
    <row r="30" spans="1:8" x14ac:dyDescent="0.25">
      <c r="A30" s="21"/>
      <c r="B30" s="21" t="s">
        <v>70</v>
      </c>
      <c r="C30" s="21"/>
      <c r="D30" s="21">
        <f t="shared" si="0"/>
        <v>413</v>
      </c>
      <c r="E30" s="21">
        <v>413</v>
      </c>
      <c r="F30" s="21">
        <v>0</v>
      </c>
      <c r="G30" s="21">
        <v>0</v>
      </c>
      <c r="H30" s="21">
        <v>0</v>
      </c>
    </row>
    <row r="31" spans="1:8" x14ac:dyDescent="0.25">
      <c r="A31" s="21"/>
      <c r="B31" s="21" t="s">
        <v>50</v>
      </c>
      <c r="C31" s="21" t="s">
        <v>18</v>
      </c>
      <c r="D31" s="21">
        <f t="shared" si="0"/>
        <v>413</v>
      </c>
      <c r="E31" s="21">
        <v>413</v>
      </c>
      <c r="F31" s="21">
        <v>0</v>
      </c>
      <c r="G31" s="21">
        <v>0</v>
      </c>
      <c r="H31" s="21">
        <v>0</v>
      </c>
    </row>
    <row r="32" spans="1:8" x14ac:dyDescent="0.25">
      <c r="H32" s="44"/>
    </row>
  </sheetData>
  <sortState ref="B4:G31">
    <sortCondition descending="1" ref="D4:D31"/>
  </sortState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I27" sqref="I27"/>
    </sheetView>
  </sheetViews>
  <sheetFormatPr baseColWidth="10" defaultRowHeight="15" x14ac:dyDescent="0.25"/>
  <cols>
    <col min="1" max="1" width="4.28515625" customWidth="1"/>
    <col min="2" max="2" width="21.7109375" bestFit="1" customWidth="1"/>
    <col min="3" max="3" width="12.140625" customWidth="1"/>
    <col min="4" max="4" width="11.42578125" hidden="1" customWidth="1"/>
    <col min="6" max="6" width="14.7109375" customWidth="1"/>
    <col min="7" max="7" width="14.5703125" customWidth="1"/>
  </cols>
  <sheetData>
    <row r="1" spans="1:11" ht="18.75" x14ac:dyDescent="0.3">
      <c r="A1" s="10"/>
      <c r="B1" s="11"/>
      <c r="C1" s="12" t="s">
        <v>0</v>
      </c>
      <c r="D1" s="12"/>
      <c r="E1" s="11"/>
      <c r="F1" s="10"/>
      <c r="G1" s="10"/>
      <c r="H1" s="10"/>
      <c r="I1" s="10"/>
      <c r="J1" s="10"/>
      <c r="K1" s="5"/>
    </row>
    <row r="2" spans="1:11" ht="15.75" x14ac:dyDescent="0.25">
      <c r="A2" s="10"/>
      <c r="B2" s="13"/>
      <c r="C2" s="13" t="s">
        <v>8</v>
      </c>
      <c r="D2" s="13"/>
      <c r="E2" s="13"/>
      <c r="F2" s="10"/>
      <c r="G2" s="10"/>
      <c r="H2" s="10"/>
      <c r="I2" s="10"/>
      <c r="J2" s="10"/>
      <c r="K2" s="5"/>
    </row>
    <row r="3" spans="1:11" x14ac:dyDescent="0.25">
      <c r="A3" s="15"/>
      <c r="B3" s="16" t="s">
        <v>2</v>
      </c>
      <c r="C3" s="23" t="s">
        <v>3</v>
      </c>
      <c r="D3" s="17" t="s">
        <v>3</v>
      </c>
      <c r="E3" s="18" t="s">
        <v>4</v>
      </c>
      <c r="F3" s="19" t="s">
        <v>5</v>
      </c>
      <c r="G3" s="20" t="s">
        <v>6</v>
      </c>
      <c r="H3" s="22" t="s">
        <v>85</v>
      </c>
      <c r="I3" s="37" t="s">
        <v>104</v>
      </c>
    </row>
    <row r="4" spans="1:11" x14ac:dyDescent="0.25">
      <c r="A4" s="21">
        <v>1</v>
      </c>
      <c r="B4" s="21" t="s">
        <v>58</v>
      </c>
      <c r="C4" s="21" t="s">
        <v>15</v>
      </c>
      <c r="D4" s="21"/>
      <c r="E4" s="21">
        <f t="shared" ref="E4:E25" si="0">SUM(F4:I4)</f>
        <v>2720</v>
      </c>
      <c r="F4" s="21">
        <v>860</v>
      </c>
      <c r="G4" s="21">
        <v>0</v>
      </c>
      <c r="H4" s="21">
        <v>860</v>
      </c>
      <c r="I4" s="29">
        <v>1000</v>
      </c>
    </row>
    <row r="5" spans="1:11" x14ac:dyDescent="0.25">
      <c r="A5" s="21">
        <v>2</v>
      </c>
      <c r="B5" s="21" t="s">
        <v>71</v>
      </c>
      <c r="C5" s="21" t="s">
        <v>11</v>
      </c>
      <c r="D5" s="21"/>
      <c r="E5" s="21">
        <f t="shared" si="0"/>
        <v>2590</v>
      </c>
      <c r="F5" s="21">
        <v>1000</v>
      </c>
      <c r="G5" s="21">
        <v>0</v>
      </c>
      <c r="H5" s="21">
        <v>730</v>
      </c>
      <c r="I5" s="29">
        <v>860</v>
      </c>
    </row>
    <row r="6" spans="1:11" x14ac:dyDescent="0.25">
      <c r="A6" s="21">
        <v>3</v>
      </c>
      <c r="B6" s="21" t="s">
        <v>25</v>
      </c>
      <c r="C6" s="21" t="s">
        <v>26</v>
      </c>
      <c r="D6" s="21"/>
      <c r="E6" s="21">
        <f t="shared" si="0"/>
        <v>2280</v>
      </c>
      <c r="F6" s="21">
        <v>670</v>
      </c>
      <c r="G6" s="21">
        <v>0</v>
      </c>
      <c r="H6" s="21">
        <v>1000</v>
      </c>
      <c r="I6" s="29">
        <v>610</v>
      </c>
    </row>
    <row r="7" spans="1:11" x14ac:dyDescent="0.25">
      <c r="A7" s="21">
        <v>4</v>
      </c>
      <c r="B7" s="21" t="s">
        <v>101</v>
      </c>
      <c r="C7" s="21" t="s">
        <v>18</v>
      </c>
      <c r="D7" s="21"/>
      <c r="E7" s="21">
        <f t="shared" si="0"/>
        <v>1950</v>
      </c>
      <c r="F7" s="21">
        <v>610</v>
      </c>
      <c r="G7" s="21">
        <v>0</v>
      </c>
      <c r="H7" s="21">
        <v>670</v>
      </c>
      <c r="I7" s="29">
        <v>670</v>
      </c>
    </row>
    <row r="8" spans="1:11" x14ac:dyDescent="0.25">
      <c r="A8" s="21">
        <v>5</v>
      </c>
      <c r="B8" s="21" t="s">
        <v>19</v>
      </c>
      <c r="C8" s="21" t="s">
        <v>20</v>
      </c>
      <c r="D8" s="21"/>
      <c r="E8" s="21">
        <f t="shared" si="0"/>
        <v>1563</v>
      </c>
      <c r="F8" s="21">
        <v>425</v>
      </c>
      <c r="G8" s="21">
        <v>0</v>
      </c>
      <c r="H8" s="21">
        <v>555</v>
      </c>
      <c r="I8" s="29">
        <v>583</v>
      </c>
    </row>
    <row r="9" spans="1:11" x14ac:dyDescent="0.25">
      <c r="A9" s="21">
        <v>5</v>
      </c>
      <c r="B9" s="21" t="s">
        <v>23</v>
      </c>
      <c r="C9" s="21" t="s">
        <v>15</v>
      </c>
      <c r="D9" s="21"/>
      <c r="E9" s="21">
        <f t="shared" si="0"/>
        <v>1110</v>
      </c>
      <c r="F9" s="21">
        <v>500</v>
      </c>
      <c r="G9" s="21">
        <v>0</v>
      </c>
      <c r="H9" s="21">
        <v>610</v>
      </c>
      <c r="I9" s="21">
        <v>0</v>
      </c>
    </row>
    <row r="10" spans="1:11" x14ac:dyDescent="0.25">
      <c r="A10" s="21">
        <v>7</v>
      </c>
      <c r="B10" s="21" t="s">
        <v>38</v>
      </c>
      <c r="C10" s="21" t="s">
        <v>15</v>
      </c>
      <c r="D10" s="21"/>
      <c r="E10" s="21">
        <f t="shared" si="0"/>
        <v>1000</v>
      </c>
      <c r="F10" s="21">
        <v>500</v>
      </c>
      <c r="G10" s="21">
        <v>0</v>
      </c>
      <c r="H10" s="21">
        <v>500</v>
      </c>
      <c r="I10" s="21">
        <v>0</v>
      </c>
    </row>
    <row r="11" spans="1:11" x14ac:dyDescent="0.25">
      <c r="A11" s="21">
        <v>7</v>
      </c>
      <c r="B11" s="21" t="s">
        <v>46</v>
      </c>
      <c r="C11" s="21" t="s">
        <v>15</v>
      </c>
      <c r="D11" s="21"/>
      <c r="E11" s="21">
        <f t="shared" si="0"/>
        <v>925</v>
      </c>
      <c r="F11" s="21">
        <v>425</v>
      </c>
      <c r="G11" s="21">
        <v>0</v>
      </c>
      <c r="H11" s="21">
        <v>500</v>
      </c>
      <c r="I11" s="21">
        <v>0</v>
      </c>
    </row>
    <row r="12" spans="1:11" x14ac:dyDescent="0.25">
      <c r="A12" s="21">
        <v>9</v>
      </c>
      <c r="B12" s="21" t="s">
        <v>33</v>
      </c>
      <c r="C12" s="21" t="s">
        <v>34</v>
      </c>
      <c r="D12" s="21"/>
      <c r="E12" s="21">
        <f t="shared" si="0"/>
        <v>730</v>
      </c>
      <c r="F12" s="21">
        <v>730</v>
      </c>
      <c r="G12" s="21">
        <v>0</v>
      </c>
      <c r="H12" s="21">
        <v>0</v>
      </c>
      <c r="I12" s="21">
        <v>0</v>
      </c>
    </row>
    <row r="13" spans="1:11" x14ac:dyDescent="0.25">
      <c r="A13" s="21">
        <v>9</v>
      </c>
      <c r="B13" s="29" t="s">
        <v>63</v>
      </c>
      <c r="C13" s="21"/>
      <c r="D13" s="21"/>
      <c r="E13" s="21">
        <f t="shared" si="0"/>
        <v>730</v>
      </c>
      <c r="F13" s="21">
        <v>0</v>
      </c>
      <c r="G13" s="21">
        <v>0</v>
      </c>
      <c r="H13" s="21">
        <v>0</v>
      </c>
      <c r="I13" s="29">
        <v>730</v>
      </c>
    </row>
    <row r="14" spans="1:11" x14ac:dyDescent="0.25">
      <c r="A14" s="21">
        <v>11</v>
      </c>
      <c r="B14" s="21" t="s">
        <v>24</v>
      </c>
      <c r="C14" s="21" t="s">
        <v>18</v>
      </c>
      <c r="D14" s="21"/>
      <c r="E14" s="21">
        <f t="shared" si="0"/>
        <v>610</v>
      </c>
      <c r="F14" s="21">
        <v>610</v>
      </c>
      <c r="G14" s="21">
        <v>0</v>
      </c>
      <c r="H14" s="21">
        <v>0</v>
      </c>
      <c r="I14" s="21">
        <v>0</v>
      </c>
    </row>
    <row r="15" spans="1:11" x14ac:dyDescent="0.25">
      <c r="A15" s="21"/>
      <c r="B15" s="29" t="s">
        <v>86</v>
      </c>
      <c r="C15" s="29" t="s">
        <v>15</v>
      </c>
      <c r="D15" s="21"/>
      <c r="E15" s="21">
        <f t="shared" si="0"/>
        <v>610</v>
      </c>
      <c r="F15" s="29">
        <v>0</v>
      </c>
      <c r="G15" s="29">
        <v>0</v>
      </c>
      <c r="H15" s="21">
        <v>610</v>
      </c>
      <c r="I15" s="21">
        <v>0</v>
      </c>
    </row>
    <row r="16" spans="1:11" x14ac:dyDescent="0.25">
      <c r="A16" s="21"/>
      <c r="B16" s="21" t="s">
        <v>41</v>
      </c>
      <c r="C16" s="21" t="s">
        <v>18</v>
      </c>
      <c r="D16" s="21"/>
      <c r="E16" s="21">
        <f t="shared" si="0"/>
        <v>555</v>
      </c>
      <c r="F16" s="21">
        <v>555</v>
      </c>
      <c r="G16" s="21">
        <v>0</v>
      </c>
      <c r="H16" s="21">
        <v>0</v>
      </c>
      <c r="I16" s="21">
        <v>0</v>
      </c>
    </row>
    <row r="17" spans="1:12" x14ac:dyDescent="0.25">
      <c r="A17" s="21">
        <v>14</v>
      </c>
      <c r="B17" s="21" t="s">
        <v>72</v>
      </c>
      <c r="C17" s="21"/>
      <c r="D17" s="21"/>
      <c r="E17" s="21">
        <f t="shared" si="0"/>
        <v>555</v>
      </c>
      <c r="F17" s="21">
        <v>555</v>
      </c>
      <c r="G17" s="21">
        <v>0</v>
      </c>
      <c r="H17" s="21">
        <v>0</v>
      </c>
      <c r="I17" s="21">
        <v>0</v>
      </c>
    </row>
    <row r="18" spans="1:12" x14ac:dyDescent="0.25">
      <c r="A18" s="21"/>
      <c r="B18" s="29" t="s">
        <v>21</v>
      </c>
      <c r="C18" s="29" t="s">
        <v>87</v>
      </c>
      <c r="D18" s="21"/>
      <c r="E18" s="21">
        <f t="shared" si="0"/>
        <v>555</v>
      </c>
      <c r="F18" s="29">
        <v>0</v>
      </c>
      <c r="G18" s="29">
        <v>0</v>
      </c>
      <c r="H18" s="21">
        <v>555</v>
      </c>
      <c r="I18" s="21">
        <v>0</v>
      </c>
    </row>
    <row r="19" spans="1:12" x14ac:dyDescent="0.25">
      <c r="A19" s="21">
        <v>16</v>
      </c>
      <c r="B19" s="29" t="s">
        <v>40</v>
      </c>
      <c r="C19" s="29" t="s">
        <v>15</v>
      </c>
      <c r="D19" s="21"/>
      <c r="E19" s="21">
        <f t="shared" si="0"/>
        <v>500</v>
      </c>
      <c r="F19" s="29">
        <v>500</v>
      </c>
      <c r="G19" s="29">
        <v>0</v>
      </c>
      <c r="H19" s="29">
        <v>0</v>
      </c>
      <c r="I19" s="21">
        <v>0</v>
      </c>
      <c r="L19" t="s">
        <v>9</v>
      </c>
    </row>
    <row r="20" spans="1:12" x14ac:dyDescent="0.25">
      <c r="A20" s="21">
        <v>17</v>
      </c>
      <c r="B20" s="21" t="s">
        <v>53</v>
      </c>
      <c r="C20" s="21" t="s">
        <v>34</v>
      </c>
      <c r="D20" s="21"/>
      <c r="E20" s="21">
        <f t="shared" si="0"/>
        <v>450</v>
      </c>
      <c r="F20" s="21">
        <v>450</v>
      </c>
      <c r="G20" s="21">
        <v>0</v>
      </c>
      <c r="H20" s="21">
        <v>0</v>
      </c>
      <c r="I20" s="21">
        <v>0</v>
      </c>
    </row>
    <row r="21" spans="1:12" x14ac:dyDescent="0.25">
      <c r="A21" s="21"/>
      <c r="B21" s="21" t="s">
        <v>52</v>
      </c>
      <c r="C21" s="21" t="s">
        <v>20</v>
      </c>
      <c r="D21" s="21"/>
      <c r="E21" s="21">
        <f t="shared" si="0"/>
        <v>425</v>
      </c>
      <c r="F21" s="21">
        <v>425</v>
      </c>
      <c r="G21" s="21">
        <v>0</v>
      </c>
      <c r="H21" s="21">
        <v>0</v>
      </c>
      <c r="I21" s="21">
        <v>0</v>
      </c>
    </row>
    <row r="22" spans="1:12" x14ac:dyDescent="0.25">
      <c r="A22" s="21"/>
      <c r="B22" s="21" t="s">
        <v>35</v>
      </c>
      <c r="C22" s="21" t="s">
        <v>15</v>
      </c>
      <c r="D22" s="21"/>
      <c r="E22" s="21">
        <f t="shared" si="0"/>
        <v>425</v>
      </c>
      <c r="F22" s="21">
        <v>425</v>
      </c>
      <c r="G22" s="21">
        <v>0</v>
      </c>
      <c r="H22" s="21">
        <v>0</v>
      </c>
      <c r="I22" s="21">
        <v>0</v>
      </c>
    </row>
    <row r="23" spans="1:12" x14ac:dyDescent="0.25">
      <c r="A23" s="21">
        <v>20</v>
      </c>
      <c r="B23" s="21" t="s">
        <v>57</v>
      </c>
      <c r="C23" s="21" t="s">
        <v>43</v>
      </c>
      <c r="D23" s="21"/>
      <c r="E23" s="21">
        <f t="shared" si="0"/>
        <v>425</v>
      </c>
      <c r="F23" s="21">
        <v>425</v>
      </c>
      <c r="G23" s="21">
        <v>0</v>
      </c>
      <c r="H23" s="21">
        <v>0</v>
      </c>
      <c r="I23" s="21">
        <v>0</v>
      </c>
    </row>
    <row r="24" spans="1:12" x14ac:dyDescent="0.25">
      <c r="A24" s="21">
        <v>21</v>
      </c>
      <c r="B24" s="21" t="s">
        <v>39</v>
      </c>
      <c r="C24" s="21" t="s">
        <v>15</v>
      </c>
      <c r="D24" s="21"/>
      <c r="E24" s="21">
        <f t="shared" si="0"/>
        <v>425</v>
      </c>
      <c r="F24" s="21">
        <v>425</v>
      </c>
      <c r="G24" s="21">
        <v>0</v>
      </c>
      <c r="H24" s="21">
        <v>0</v>
      </c>
      <c r="I24" s="21">
        <v>0</v>
      </c>
    </row>
    <row r="25" spans="1:12" x14ac:dyDescent="0.25">
      <c r="A25" s="38"/>
      <c r="B25" s="21" t="s">
        <v>42</v>
      </c>
      <c r="C25" s="39" t="s">
        <v>43</v>
      </c>
      <c r="D25" s="40"/>
      <c r="E25" s="21">
        <f t="shared" si="0"/>
        <v>375</v>
      </c>
      <c r="F25" s="21">
        <v>375</v>
      </c>
      <c r="G25" s="21">
        <v>0</v>
      </c>
      <c r="H25" s="21">
        <v>0</v>
      </c>
      <c r="I25" s="21">
        <v>0</v>
      </c>
    </row>
    <row r="26" spans="1:12" x14ac:dyDescent="0.25">
      <c r="I26" s="44"/>
    </row>
    <row r="27" spans="1:12" x14ac:dyDescent="0.25">
      <c r="I27" s="44"/>
    </row>
  </sheetData>
  <sortState ref="B4:I25">
    <sortCondition descending="1" ref="E4:E25"/>
  </sortState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baseColWidth="10" defaultRowHeight="15" x14ac:dyDescent="0.25"/>
  <cols>
    <col min="1" max="1" width="5.140625" customWidth="1"/>
    <col min="2" max="2" width="21.7109375" bestFit="1" customWidth="1"/>
    <col min="5" max="5" width="15.28515625" customWidth="1"/>
    <col min="6" max="6" width="16" customWidth="1"/>
  </cols>
  <sheetData>
    <row r="1" spans="1:9" ht="18.75" x14ac:dyDescent="0.3">
      <c r="A1" s="10"/>
      <c r="B1" s="11"/>
      <c r="C1" s="12" t="s">
        <v>0</v>
      </c>
      <c r="D1" s="11"/>
      <c r="E1" s="10"/>
      <c r="F1" s="10"/>
      <c r="G1" s="10"/>
      <c r="H1" s="10"/>
      <c r="I1" s="10"/>
    </row>
    <row r="2" spans="1:9" ht="15.75" x14ac:dyDescent="0.25">
      <c r="A2" s="10"/>
      <c r="B2" s="13"/>
      <c r="C2" s="13" t="s">
        <v>88</v>
      </c>
      <c r="D2" s="13"/>
      <c r="E2" s="10"/>
      <c r="F2" s="10"/>
      <c r="G2" s="10"/>
      <c r="H2" s="10"/>
      <c r="I2" s="10"/>
    </row>
    <row r="3" spans="1:9" x14ac:dyDescent="0.25">
      <c r="A3" s="15"/>
      <c r="B3" s="16" t="s">
        <v>2</v>
      </c>
      <c r="C3" s="23" t="s">
        <v>3</v>
      </c>
      <c r="D3" s="18" t="s">
        <v>4</v>
      </c>
      <c r="E3" s="19" t="s">
        <v>5</v>
      </c>
      <c r="F3" s="20" t="s">
        <v>6</v>
      </c>
      <c r="G3" s="22" t="s">
        <v>85</v>
      </c>
      <c r="H3" s="37" t="s">
        <v>104</v>
      </c>
    </row>
    <row r="4" spans="1:9" x14ac:dyDescent="0.25">
      <c r="A4" s="21">
        <v>1</v>
      </c>
      <c r="B4" s="21" t="s">
        <v>76</v>
      </c>
      <c r="C4" s="21" t="s">
        <v>28</v>
      </c>
      <c r="D4" s="21">
        <f>SUM(E4:H4)</f>
        <v>2730</v>
      </c>
      <c r="E4" s="21">
        <v>730</v>
      </c>
      <c r="F4" s="21">
        <v>0</v>
      </c>
      <c r="G4" s="21">
        <v>1000</v>
      </c>
      <c r="H4" s="29">
        <v>1000</v>
      </c>
    </row>
    <row r="5" spans="1:9" x14ac:dyDescent="0.25">
      <c r="A5" s="21">
        <v>2</v>
      </c>
      <c r="B5" s="21" t="s">
        <v>73</v>
      </c>
      <c r="C5" s="21" t="s">
        <v>75</v>
      </c>
      <c r="D5" s="21">
        <f>E5+F5+G5</f>
        <v>2590</v>
      </c>
      <c r="E5" s="21">
        <v>860</v>
      </c>
      <c r="F5" s="21">
        <v>1000</v>
      </c>
      <c r="G5" s="21">
        <v>730</v>
      </c>
      <c r="H5" s="21">
        <v>0</v>
      </c>
    </row>
    <row r="6" spans="1:9" x14ac:dyDescent="0.25">
      <c r="A6" s="21">
        <v>3</v>
      </c>
      <c r="B6" s="21" t="s">
        <v>78</v>
      </c>
      <c r="C6" s="21" t="s">
        <v>20</v>
      </c>
      <c r="D6" s="21">
        <f>E6+F6+G6+H6</f>
        <v>2330</v>
      </c>
      <c r="E6" s="21">
        <v>610</v>
      </c>
      <c r="F6" s="21">
        <v>0</v>
      </c>
      <c r="G6" s="21">
        <v>860</v>
      </c>
      <c r="H6" s="29">
        <v>860</v>
      </c>
    </row>
    <row r="7" spans="1:9" x14ac:dyDescent="0.25">
      <c r="A7" s="21">
        <v>3</v>
      </c>
      <c r="B7" s="21" t="s">
        <v>74</v>
      </c>
      <c r="C7" s="21" t="s">
        <v>28</v>
      </c>
      <c r="D7" s="21">
        <v>1000</v>
      </c>
      <c r="E7" s="21">
        <v>1000</v>
      </c>
      <c r="F7" s="21">
        <v>0</v>
      </c>
      <c r="G7" s="21">
        <v>0</v>
      </c>
      <c r="H7" s="21">
        <v>0</v>
      </c>
    </row>
    <row r="8" spans="1:9" x14ac:dyDescent="0.25">
      <c r="A8" s="21">
        <v>4</v>
      </c>
      <c r="B8" s="21" t="s">
        <v>79</v>
      </c>
      <c r="C8" s="21" t="s">
        <v>80</v>
      </c>
      <c r="D8" s="21">
        <v>860</v>
      </c>
      <c r="E8" s="21">
        <v>0</v>
      </c>
      <c r="F8" s="21">
        <v>860</v>
      </c>
      <c r="G8" s="21">
        <v>0</v>
      </c>
      <c r="H8" s="21">
        <v>0</v>
      </c>
    </row>
    <row r="9" spans="1:9" x14ac:dyDescent="0.25">
      <c r="A9" s="21">
        <v>5</v>
      </c>
      <c r="B9" s="21" t="s">
        <v>77</v>
      </c>
      <c r="C9" s="21" t="s">
        <v>28</v>
      </c>
      <c r="D9" s="21">
        <v>670</v>
      </c>
      <c r="E9" s="21">
        <v>670</v>
      </c>
      <c r="F9" s="21">
        <v>0</v>
      </c>
      <c r="G9" s="21">
        <v>0</v>
      </c>
      <c r="H9" s="21">
        <v>0</v>
      </c>
    </row>
  </sheetData>
  <sortState ref="B4:H9">
    <sortCondition descending="1" ref="D4:D9"/>
  </sortState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OPEN BB</vt:lpstr>
      <vt:lpstr>JUNIOR BB</vt:lpstr>
      <vt:lpstr>DROPKNEE</vt:lpstr>
      <vt:lpstr>DAMAS</vt:lpstr>
      <vt:lpstr>DAMAS!Área_de_impresión</vt:lpstr>
      <vt:lpstr>DROPKNEE!Área_de_impresión</vt:lpstr>
      <vt:lpstr>'JUNIOR BB'!Área_de_impresión</vt:lpstr>
      <vt:lpstr>'OPEN BB'!Área_de_impresión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Byron Yagual de la Rosa</cp:lastModifiedBy>
  <cp:lastPrinted>2017-12-16T03:42:17Z</cp:lastPrinted>
  <dcterms:created xsi:type="dcterms:W3CDTF">2017-05-10T15:55:59Z</dcterms:created>
  <dcterms:modified xsi:type="dcterms:W3CDTF">2018-01-16T19:56:42Z</dcterms:modified>
</cp:coreProperties>
</file>